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6"/>
  <workbookPr defaultThemeVersion="166925"/>
  <mc:AlternateContent xmlns:mc="http://schemas.openxmlformats.org/markup-compatibility/2006">
    <mc:Choice Requires="x15">
      <x15ac:absPath xmlns:x15ac="http://schemas.microsoft.com/office/spreadsheetml/2010/11/ac" url="C:\Users\ASUS\Downloads\"/>
    </mc:Choice>
  </mc:AlternateContent>
  <xr:revisionPtr revIDLastSave="0" documentId="13_ncr:1_{1D5B6B33-C276-45E0-BB76-AB75B6FBF801}" xr6:coauthVersionLast="47" xr6:coauthVersionMax="47" xr10:uidLastSave="{00000000-0000-0000-0000-000000000000}"/>
  <bookViews>
    <workbookView xWindow="-120" yWindow="-120" windowWidth="20730" windowHeight="11160" firstSheet="1" activeTab="1" xr2:uid="{00000000-000D-0000-FFFF-FFFF00000000}"/>
  </bookViews>
  <sheets>
    <sheet name="CIC" sheetId="3" r:id="rId1"/>
    <sheet name="EyE"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4" l="1"/>
  <c r="E18" i="4"/>
  <c r="N18" i="4"/>
  <c r="M18" i="4"/>
  <c r="K18" i="4"/>
  <c r="J18" i="4"/>
  <c r="I18" i="4"/>
  <c r="H18" i="4"/>
  <c r="G18" i="4"/>
  <c r="F18" i="4"/>
  <c r="L18" i="4"/>
  <c r="O17" i="4"/>
  <c r="O16" i="4"/>
  <c r="O15" i="4"/>
  <c r="O14" i="4"/>
  <c r="O13" i="4"/>
  <c r="O12" i="4"/>
  <c r="O11" i="4"/>
  <c r="O10" i="4"/>
  <c r="O9" i="4"/>
  <c r="O8" i="4"/>
  <c r="O7" i="4"/>
  <c r="O6" i="4"/>
  <c r="O5" i="4"/>
  <c r="O4" i="4"/>
  <c r="O4" i="3"/>
  <c r="O5" i="3"/>
  <c r="N18" i="3"/>
  <c r="M18" i="3"/>
  <c r="L18" i="3"/>
  <c r="K18" i="3"/>
  <c r="J18" i="3"/>
  <c r="I18" i="3"/>
  <c r="H18" i="3"/>
  <c r="G18" i="3"/>
  <c r="F18" i="3"/>
  <c r="E18" i="3"/>
  <c r="D18" i="3"/>
  <c r="O17" i="3"/>
  <c r="O16" i="3"/>
  <c r="O15" i="3"/>
  <c r="O14" i="3"/>
  <c r="O13" i="3"/>
  <c r="O12" i="3"/>
  <c r="O11" i="3"/>
  <c r="O10" i="3"/>
  <c r="O9" i="3"/>
  <c r="O8" i="3"/>
  <c r="O7" i="3"/>
  <c r="O6" i="3"/>
</calcChain>
</file>

<file path=xl/sharedStrings.xml><?xml version="1.0" encoding="utf-8"?>
<sst xmlns="http://schemas.openxmlformats.org/spreadsheetml/2006/main" count="239" uniqueCount="37">
  <si>
    <t>PERFIL DEL EGRESADO</t>
  </si>
  <si>
    <t>COMPETENCIAS DEL PROGRAMA</t>
  </si>
  <si>
    <t>RESULTADOS DE APRENDIZAJE</t>
  </si>
  <si>
    <t>Seminario de investigacion I</t>
  </si>
  <si>
    <t>Seminario de investigacion II</t>
  </si>
  <si>
    <t>Teoria de sistemas complejos</t>
  </si>
  <si>
    <t>Ingenieria de software orientada a servicios</t>
  </si>
  <si>
    <t>Proyecto de investigacion I</t>
  </si>
  <si>
    <t>Proyecto de investigacion II</t>
  </si>
  <si>
    <t>Pasantia de ivestigaciobn</t>
  </si>
  <si>
    <t xml:space="preserve">Suficiencia investigadora </t>
  </si>
  <si>
    <t>Electiva de contexto de investigación</t>
  </si>
  <si>
    <t>Electiva de profundización</t>
  </si>
  <si>
    <t>Tesis doctoral</t>
  </si>
  <si>
    <t>Total</t>
  </si>
  <si>
    <t>El egresado del Doctorado en Ingeniería de la Universidad Distrital Francisco José de Caldas deberá estar en capacidad de: El egresado del Doctorado en Ingeniería de la Universidad Distrital Francisco José de Caldas deberá estar en capacidad de:
•	Proporcionar soluciones de manera autónoma a problemas de la ingeniería y de la ciencia, con base en un análisis crítico e investigativo.
•	Orientar de manera autónoma, clara y efectiva procesos investigativos, académicos, de desarrollo científico y tecnológico en el área de la ingeniería.
•	Generar nuevo conocimiento aportando al avance de la ciencia y la tecnología.
•	Proponer soluciones a problemas del área de la ingeniería en el país y la región, aportando soluciones en un marco ético y moral</t>
  </si>
  <si>
    <r>
      <rPr>
        <b/>
        <sz val="9"/>
        <color rgb="FF000000"/>
        <rFont val="Arial Narrow"/>
        <family val="2"/>
      </rPr>
      <t>Formación Básica</t>
    </r>
    <r>
      <rPr>
        <sz val="9"/>
        <color rgb="FF000000"/>
        <rFont val="Arial Narrow"/>
        <family val="2"/>
      </rPr>
      <t xml:space="preserve">
1. Sintetizar información o conocimiento requerido para el análisis, evaluación y generación de propuestas de solución a un problema de investigación.
2. Conocer y argumentar críticamente literatura científica de su área de conocimiento e investigación.
3. Utilizar apropiadamente una metodología de investigación científica de forma autónoma y propositiva en el desarrollo de la investigación.
4. Promover el pensamiento crítico como eje central del proceso de construcción de conocimiento plasmado en la formulación de un proyecto de investigación.</t>
    </r>
  </si>
  <si>
    <t>Identifica y formula problemas de ingeniería.</t>
  </si>
  <si>
    <t>x</t>
  </si>
  <si>
    <t>1. Utiliza de manera efectiva las técnicas y herramientas de aplicación propia de la ingeniería</t>
  </si>
  <si>
    <t>2. Estructura la propuesta de investigación doctoral con procesos metodológicos articulada a un grupo de investigación.</t>
  </si>
  <si>
    <t>3. Formula una propuesta de investigación que involucran la solución de un  problema en el ámbito de la investigación científica.</t>
  </si>
  <si>
    <r>
      <rPr>
        <b/>
        <sz val="9"/>
        <color theme="1"/>
        <rFont val="Arial Narrow"/>
        <family val="2"/>
      </rPr>
      <t xml:space="preserve">Área de Contexto de investigación </t>
    </r>
    <r>
      <rPr>
        <sz val="9"/>
        <color theme="1"/>
        <rFont val="Arial Narrow"/>
        <family val="2"/>
      </rPr>
      <t xml:space="preserve">
2. Conocer y argumentar críticamente literatura científica de su área de conocimiento e investigación.
8. Comunicar efectivamente, tanto en forma oral como escrita, usando un lenguaje técnico- científico en un contexto global.</t>
    </r>
  </si>
  <si>
    <t>4. Identifica los fenómenos y procesos de ingeniería asociados con su área de énfasis.</t>
  </si>
  <si>
    <t>5. Utiliza de manera efectiva las técnicas y herramientas de aplicación propia de la ingeniería</t>
  </si>
  <si>
    <t>6. Integra la disciplina científica en el área en la cual el estudiante desarrolla su investigación.</t>
  </si>
  <si>
    <r>
      <rPr>
        <b/>
        <sz val="9"/>
        <color theme="1"/>
        <rFont val="Arial Narrow"/>
        <family val="2"/>
      </rPr>
      <t>Desarrollo de la investigación</t>
    </r>
    <r>
      <rPr>
        <sz val="9"/>
        <color theme="1"/>
        <rFont val="Arial Narrow"/>
        <family val="2"/>
      </rPr>
      <t xml:space="preserve">
1. Sintetizar información o conocimiento requerido para el análisis, evaluación y generación de propuestas de solución a un problema de investigación.
2. Conocer y argumentar críticamente literatura científica de su área de conocimiento e investigación.
3. Utilizar apropiadamente una metodología de investigación científica de forma autónoma y propositiva en el desarrollo de la investigación.
4. Promover el pensamiento crítico como eje central del proceso de construcción de conocimiento plasmado en la formulación de un proyecto de investigación.
5. Producir resultados de investigación de nivel avanzado en proyectos y publicaciones científicas.
6. Participar en equipos interdisciplinarios activamente con el fin de articular saberes al conocimiento científico.
7. Apropiar conocimientos con el fin de transmitirlos y aplicarlos en la comunidad académica y/o científica.
8. Comunicar efectivamente, tanto en forma oral como escrita, usando un lenguaje técnico- científico en un contexto global.
9. Utilizar los sistemas de información con el fin de comunicar y transmitir los conocimientos a la comunidad científica y/o académica.</t>
    </r>
  </si>
  <si>
    <t>7. Aplica los conocimientos de la teoría asociada con su proyecto de investigación.</t>
  </si>
  <si>
    <t>8. Contribuye a la generación de nuevo conocimientos con el uso de tecnológicas propias de la ingeniería.</t>
  </si>
  <si>
    <t xml:space="preserve">9. Incorpora conceptos y aportes de otras áreas de conocimiento a su proyecto de investigación. </t>
  </si>
  <si>
    <t>10. Fundamenta su disciplina científica, con teorías propias del área sobre la cual el doctorante realiza su investigación.</t>
  </si>
  <si>
    <t>11. Planea, ejecuta y reporta éticamente una investigación científica, con resultados avalados por el director y jurados externos</t>
  </si>
  <si>
    <t>12. Genera nuevos conocimientos en su área de énfasis, a través del desarrollo del proyecto de investigación.</t>
  </si>
  <si>
    <t>Gestion de proyectos</t>
  </si>
  <si>
    <t>Optimización</t>
  </si>
  <si>
    <t>Procesos estocasticos</t>
  </si>
  <si>
    <t>Sistemas lineales avanzados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</si>
</sst>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9"/>
      <color rgb="FF000000"/>
      <name val="Arial Narrow"/>
      <family val="2"/>
    </font>
    <font>
      <sz val="9"/>
      <color theme="1"/>
      <name val="Arial Narrow"/>
      <family val="2"/>
    </font>
    <font>
      <b/>
      <sz val="9"/>
      <color rgb="FF000000"/>
      <name val="Arial Narrow"/>
      <family val="2"/>
    </font>
    <font>
      <b/>
      <sz val="9"/>
      <color theme="1"/>
      <name val="Arial Narrow"/>
      <family val="2"/>
    </font>
    <font>
      <sz val="9"/>
      <color theme="1"/>
      <name val="Arial"/>
      <family val="2"/>
    </font>
    <font>
      <sz val="9"/>
      <color theme="1"/>
      <name val="Calibri"/>
      <family val="2"/>
      <scheme val="minor"/>
    </font>
    <font>
      <b/>
      <sz val="10"/>
      <color rgb="FF000000"/>
      <name val="Arial Narrow"/>
      <family val="2"/>
    </font>
  </fonts>
  <fills count="3">
    <fill>
      <patternFill patternType="none"/>
    </fill>
    <fill>
      <patternFill patternType="gray125"/>
    </fill>
    <fill>
      <patternFill patternType="solid">
        <fgColor rgb="FFDDEBF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justify" vertical="center" wrapText="1"/>
    </xf>
    <xf numFmtId="0" fontId="3" fillId="2" borderId="4"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O18"/>
  <sheetViews>
    <sheetView topLeftCell="B1" workbookViewId="0">
      <pane xSplit="2" ySplit="3" topLeftCell="F4" activePane="bottomRight" state="frozen"/>
      <selection pane="bottomRight" activeCell="O17" sqref="O17"/>
      <selection pane="bottomLeft" activeCell="B4" sqref="B4"/>
      <selection pane="topRight" activeCell="D1" sqref="D1"/>
    </sheetView>
  </sheetViews>
  <sheetFormatPr defaultColWidth="11.42578125" defaultRowHeight="15"/>
  <cols>
    <col min="1" max="1" width="16.140625" customWidth="1"/>
    <col min="2" max="2" width="35.140625" customWidth="1"/>
    <col min="3" max="3" width="37.85546875" customWidth="1"/>
    <col min="4" max="4" width="9.5703125" customWidth="1"/>
    <col min="5" max="5" width="10.42578125" customWidth="1"/>
    <col min="6" max="6" width="12.140625" customWidth="1"/>
    <col min="7" max="7" width="13.140625" customWidth="1"/>
    <col min="8" max="8" width="10.140625" customWidth="1"/>
    <col min="9" max="9" width="9.85546875" customWidth="1"/>
  </cols>
  <sheetData>
    <row r="2" spans="1:15" ht="41.25" customHeight="1"/>
    <row r="3" spans="1:15" ht="39" customHeight="1">
      <c r="A3" s="3" t="s">
        <v>0</v>
      </c>
      <c r="B3" s="11" t="s">
        <v>1</v>
      </c>
      <c r="C3" s="11" t="s">
        <v>2</v>
      </c>
      <c r="D3" s="3" t="s">
        <v>3</v>
      </c>
      <c r="E3" s="3" t="s">
        <v>4</v>
      </c>
      <c r="F3" s="3" t="s">
        <v>5</v>
      </c>
      <c r="G3" s="3" t="s">
        <v>6</v>
      </c>
      <c r="H3" s="3" t="s">
        <v>7</v>
      </c>
      <c r="I3" s="3" t="s">
        <v>8</v>
      </c>
      <c r="J3" s="3" t="s">
        <v>9</v>
      </c>
      <c r="K3" s="3" t="s">
        <v>10</v>
      </c>
      <c r="L3" s="3" t="s">
        <v>11</v>
      </c>
      <c r="M3" s="3" t="s">
        <v>12</v>
      </c>
      <c r="N3" s="3" t="s">
        <v>13</v>
      </c>
      <c r="O3" s="4" t="s">
        <v>14</v>
      </c>
    </row>
    <row r="4" spans="1:15" ht="15.75" customHeight="1">
      <c r="A4" s="4"/>
      <c r="B4" s="12"/>
      <c r="C4" s="12"/>
      <c r="D4" s="3">
        <v>4</v>
      </c>
      <c r="E4" s="3">
        <v>4</v>
      </c>
      <c r="F4" s="21">
        <v>4</v>
      </c>
      <c r="G4" s="22"/>
      <c r="H4" s="3">
        <v>8</v>
      </c>
      <c r="I4" s="3">
        <v>8</v>
      </c>
      <c r="J4" s="3">
        <v>12</v>
      </c>
      <c r="K4" s="3">
        <v>9</v>
      </c>
      <c r="L4" s="3">
        <v>4</v>
      </c>
      <c r="M4" s="3">
        <v>8</v>
      </c>
      <c r="N4" s="3">
        <v>39</v>
      </c>
      <c r="O4" s="8">
        <f>SUM(D4:N4)</f>
        <v>100</v>
      </c>
    </row>
    <row r="5" spans="1:15" ht="27" hidden="1" customHeight="1">
      <c r="A5" s="13" t="s">
        <v>15</v>
      </c>
      <c r="B5" s="16" t="s">
        <v>16</v>
      </c>
      <c r="C5" s="1" t="s">
        <v>17</v>
      </c>
      <c r="D5" s="5" t="s">
        <v>18</v>
      </c>
      <c r="E5" s="6" t="s">
        <v>18</v>
      </c>
      <c r="F5" s="6"/>
      <c r="G5" s="6"/>
      <c r="H5" s="6" t="s">
        <v>18</v>
      </c>
      <c r="I5" s="6" t="s">
        <v>18</v>
      </c>
      <c r="J5" s="6"/>
      <c r="K5" s="6" t="s">
        <v>18</v>
      </c>
      <c r="L5" s="6"/>
      <c r="M5" s="6"/>
      <c r="N5" s="6" t="s">
        <v>18</v>
      </c>
      <c r="O5" s="9">
        <f>COUNTIF(D5:N5,"x")</f>
        <v>6</v>
      </c>
    </row>
    <row r="6" spans="1:15" ht="27">
      <c r="A6" s="14"/>
      <c r="B6" s="16"/>
      <c r="C6" s="1" t="s">
        <v>19</v>
      </c>
      <c r="D6" s="5"/>
      <c r="E6" s="6"/>
      <c r="F6" s="6" t="s">
        <v>18</v>
      </c>
      <c r="G6" s="6" t="s">
        <v>18</v>
      </c>
      <c r="H6" s="6" t="s">
        <v>18</v>
      </c>
      <c r="I6" s="6" t="s">
        <v>18</v>
      </c>
      <c r="J6" s="6" t="s">
        <v>18</v>
      </c>
      <c r="K6" s="6" t="s">
        <v>18</v>
      </c>
      <c r="L6" s="6" t="s">
        <v>18</v>
      </c>
      <c r="M6" s="6" t="s">
        <v>18</v>
      </c>
      <c r="N6" s="6" t="s">
        <v>18</v>
      </c>
      <c r="O6" s="9">
        <f t="shared" ref="O6:O17" si="0">COUNTIF(D6:N6,"x")</f>
        <v>9</v>
      </c>
    </row>
    <row r="7" spans="1:15" ht="40.5">
      <c r="A7" s="14"/>
      <c r="B7" s="16"/>
      <c r="C7" s="1" t="s">
        <v>20</v>
      </c>
      <c r="D7" s="5" t="s">
        <v>18</v>
      </c>
      <c r="E7" s="6" t="s">
        <v>18</v>
      </c>
      <c r="F7" s="6"/>
      <c r="G7" s="6"/>
      <c r="H7" s="6" t="s">
        <v>18</v>
      </c>
      <c r="I7" s="6" t="s">
        <v>18</v>
      </c>
      <c r="J7" s="6"/>
      <c r="K7" s="6" t="s">
        <v>18</v>
      </c>
      <c r="L7" s="6"/>
      <c r="M7" s="6"/>
      <c r="N7" s="6" t="s">
        <v>18</v>
      </c>
      <c r="O7" s="9">
        <f t="shared" si="0"/>
        <v>6</v>
      </c>
    </row>
    <row r="8" spans="1:15" ht="77.25" customHeight="1">
      <c r="A8" s="14"/>
      <c r="B8" s="16"/>
      <c r="C8" s="1" t="s">
        <v>21</v>
      </c>
      <c r="D8" s="10" t="s">
        <v>18</v>
      </c>
      <c r="E8" s="6" t="s">
        <v>18</v>
      </c>
      <c r="F8" s="6"/>
      <c r="G8" s="6"/>
      <c r="H8" s="6" t="s">
        <v>18</v>
      </c>
      <c r="I8" s="6" t="s">
        <v>18</v>
      </c>
      <c r="J8" s="6"/>
      <c r="K8" s="6"/>
      <c r="L8" s="6"/>
      <c r="M8" s="6"/>
      <c r="N8" s="6" t="s">
        <v>18</v>
      </c>
      <c r="O8" s="9">
        <f t="shared" si="0"/>
        <v>5</v>
      </c>
    </row>
    <row r="9" spans="1:15" ht="40.5" customHeight="1">
      <c r="A9" s="14"/>
      <c r="B9" s="17" t="s">
        <v>22</v>
      </c>
      <c r="C9" s="2" t="s">
        <v>23</v>
      </c>
      <c r="D9" s="5"/>
      <c r="E9" s="6"/>
      <c r="F9" s="6" t="s">
        <v>18</v>
      </c>
      <c r="G9" s="6" t="s">
        <v>18</v>
      </c>
      <c r="H9" s="6"/>
      <c r="I9" s="6"/>
      <c r="J9" s="6"/>
      <c r="K9" s="6"/>
      <c r="L9" s="6" t="s">
        <v>18</v>
      </c>
      <c r="M9" s="6" t="s">
        <v>18</v>
      </c>
      <c r="N9" s="6"/>
      <c r="O9" s="9">
        <f t="shared" si="0"/>
        <v>4</v>
      </c>
    </row>
    <row r="10" spans="1:15" ht="30.75" customHeight="1">
      <c r="A10" s="14"/>
      <c r="B10" s="17"/>
      <c r="C10" s="1" t="s">
        <v>24</v>
      </c>
      <c r="D10" s="5"/>
      <c r="E10" s="6"/>
      <c r="F10" s="6" t="s">
        <v>18</v>
      </c>
      <c r="G10" s="6" t="s">
        <v>18</v>
      </c>
      <c r="H10" s="6" t="s">
        <v>18</v>
      </c>
      <c r="I10" s="6" t="s">
        <v>18</v>
      </c>
      <c r="J10" s="6" t="s">
        <v>18</v>
      </c>
      <c r="K10" s="6" t="s">
        <v>18</v>
      </c>
      <c r="L10" s="6" t="s">
        <v>18</v>
      </c>
      <c r="M10" s="6" t="s">
        <v>18</v>
      </c>
      <c r="N10" s="6" t="s">
        <v>18</v>
      </c>
      <c r="O10" s="9">
        <f t="shared" si="0"/>
        <v>9</v>
      </c>
    </row>
    <row r="11" spans="1:15" ht="37.5" customHeight="1">
      <c r="A11" s="14"/>
      <c r="B11" s="17"/>
      <c r="C11" s="1" t="s">
        <v>25</v>
      </c>
      <c r="D11" s="5"/>
      <c r="E11" s="6"/>
      <c r="F11" s="6" t="s">
        <v>18</v>
      </c>
      <c r="G11" s="6" t="s">
        <v>18</v>
      </c>
      <c r="H11" s="6"/>
      <c r="I11" s="6"/>
      <c r="J11" s="6" t="s">
        <v>18</v>
      </c>
      <c r="K11" s="6" t="s">
        <v>18</v>
      </c>
      <c r="L11" s="6" t="s">
        <v>18</v>
      </c>
      <c r="M11" s="6" t="s">
        <v>18</v>
      </c>
      <c r="N11" s="6" t="s">
        <v>18</v>
      </c>
      <c r="O11" s="9">
        <f t="shared" si="0"/>
        <v>7</v>
      </c>
    </row>
    <row r="12" spans="1:15" ht="39.75" customHeight="1">
      <c r="A12" s="14"/>
      <c r="B12" s="18" t="s">
        <v>26</v>
      </c>
      <c r="C12" s="2" t="s">
        <v>27</v>
      </c>
      <c r="D12" s="5" t="s">
        <v>18</v>
      </c>
      <c r="E12" s="6" t="s">
        <v>18</v>
      </c>
      <c r="F12" s="6" t="s">
        <v>18</v>
      </c>
      <c r="G12" s="6" t="s">
        <v>18</v>
      </c>
      <c r="H12" s="6" t="s">
        <v>18</v>
      </c>
      <c r="I12" s="6" t="s">
        <v>18</v>
      </c>
      <c r="J12" s="6" t="s">
        <v>18</v>
      </c>
      <c r="K12" s="6" t="s">
        <v>18</v>
      </c>
      <c r="L12" s="6" t="s">
        <v>18</v>
      </c>
      <c r="M12" s="6" t="s">
        <v>18</v>
      </c>
      <c r="N12" s="6" t="s">
        <v>18</v>
      </c>
      <c r="O12" s="9">
        <f t="shared" si="0"/>
        <v>11</v>
      </c>
    </row>
    <row r="13" spans="1:15" ht="27">
      <c r="A13" s="14"/>
      <c r="B13" s="19"/>
      <c r="C13" s="1" t="s">
        <v>28</v>
      </c>
      <c r="D13" s="5"/>
      <c r="E13" s="6"/>
      <c r="F13" s="6"/>
      <c r="G13" s="6"/>
      <c r="H13" s="6" t="s">
        <v>18</v>
      </c>
      <c r="I13" s="6" t="s">
        <v>18</v>
      </c>
      <c r="J13" s="6" t="s">
        <v>18</v>
      </c>
      <c r="K13" s="6" t="s">
        <v>18</v>
      </c>
      <c r="L13" s="6"/>
      <c r="M13" s="6"/>
      <c r="N13" s="6" t="s">
        <v>18</v>
      </c>
      <c r="O13" s="9">
        <f t="shared" si="0"/>
        <v>5</v>
      </c>
    </row>
    <row r="14" spans="1:15" ht="26.25" customHeight="1">
      <c r="A14" s="14"/>
      <c r="B14" s="19"/>
      <c r="C14" s="1" t="s">
        <v>29</v>
      </c>
      <c r="D14" s="5"/>
      <c r="E14" s="6"/>
      <c r="F14" s="6" t="s">
        <v>18</v>
      </c>
      <c r="G14" s="6" t="s">
        <v>18</v>
      </c>
      <c r="H14" s="6" t="s">
        <v>18</v>
      </c>
      <c r="I14" s="6" t="s">
        <v>18</v>
      </c>
      <c r="J14" s="6" t="s">
        <v>18</v>
      </c>
      <c r="K14" s="6" t="s">
        <v>18</v>
      </c>
      <c r="L14" s="6" t="s">
        <v>18</v>
      </c>
      <c r="M14" s="6" t="s">
        <v>18</v>
      </c>
      <c r="N14" s="6" t="s">
        <v>18</v>
      </c>
      <c r="O14" s="9">
        <f t="shared" si="0"/>
        <v>9</v>
      </c>
    </row>
    <row r="15" spans="1:15" ht="27">
      <c r="A15" s="14"/>
      <c r="B15" s="19"/>
      <c r="C15" s="1" t="s">
        <v>30</v>
      </c>
      <c r="D15" s="5"/>
      <c r="E15" s="6"/>
      <c r="F15" s="6" t="s">
        <v>18</v>
      </c>
      <c r="G15" s="6" t="s">
        <v>18</v>
      </c>
      <c r="H15" s="6"/>
      <c r="I15" s="6"/>
      <c r="J15" s="6" t="s">
        <v>18</v>
      </c>
      <c r="K15" s="6" t="s">
        <v>18</v>
      </c>
      <c r="L15" s="6" t="s">
        <v>18</v>
      </c>
      <c r="M15" s="6" t="s">
        <v>18</v>
      </c>
      <c r="N15" s="6" t="s">
        <v>18</v>
      </c>
      <c r="O15" s="9">
        <f t="shared" si="0"/>
        <v>7</v>
      </c>
    </row>
    <row r="16" spans="1:15" ht="40.5">
      <c r="A16" s="14"/>
      <c r="B16" s="19"/>
      <c r="C16" s="1" t="s">
        <v>31</v>
      </c>
      <c r="D16" s="5" t="s">
        <v>18</v>
      </c>
      <c r="E16" s="6" t="s">
        <v>18</v>
      </c>
      <c r="F16" s="6"/>
      <c r="G16" s="6"/>
      <c r="H16" s="6" t="s">
        <v>18</v>
      </c>
      <c r="I16" s="6" t="s">
        <v>18</v>
      </c>
      <c r="J16" s="6"/>
      <c r="K16" s="6" t="s">
        <v>18</v>
      </c>
      <c r="L16" s="6"/>
      <c r="M16" s="6"/>
      <c r="N16" s="6" t="s">
        <v>18</v>
      </c>
      <c r="O16" s="9">
        <f t="shared" si="0"/>
        <v>6</v>
      </c>
    </row>
    <row r="17" spans="1:15" ht="24.75" customHeight="1">
      <c r="A17" s="15"/>
      <c r="B17" s="20"/>
      <c r="C17" s="1" t="s">
        <v>32</v>
      </c>
      <c r="D17" s="5"/>
      <c r="E17" s="6"/>
      <c r="F17" s="6"/>
      <c r="G17" s="6"/>
      <c r="H17" s="6" t="s">
        <v>18</v>
      </c>
      <c r="I17" s="6" t="s">
        <v>18</v>
      </c>
      <c r="J17" s="6" t="s">
        <v>18</v>
      </c>
      <c r="K17" s="6" t="s">
        <v>18</v>
      </c>
      <c r="L17" s="6"/>
      <c r="M17" s="6"/>
      <c r="N17" s="6" t="s">
        <v>18</v>
      </c>
      <c r="O17" s="9">
        <f t="shared" si="0"/>
        <v>5</v>
      </c>
    </row>
    <row r="18" spans="1:15">
      <c r="C18" s="7" t="s">
        <v>14</v>
      </c>
      <c r="D18" s="5">
        <f>COUNTA(D5:D17)</f>
        <v>5</v>
      </c>
      <c r="E18" s="6">
        <f>COUNTA(E5:E17)</f>
        <v>5</v>
      </c>
      <c r="F18" s="6">
        <f>COUNTA(F5:F17)</f>
        <v>7</v>
      </c>
      <c r="G18" s="6">
        <f>COUNTA(G5:G17)</f>
        <v>7</v>
      </c>
      <c r="H18" s="6">
        <f>COUNTA(H5:H17)</f>
        <v>10</v>
      </c>
      <c r="I18" s="6">
        <f>COUNTA(I5:I17)</f>
        <v>10</v>
      </c>
      <c r="J18" s="6">
        <f>COUNTA(J5:J17)</f>
        <v>8</v>
      </c>
      <c r="K18" s="6">
        <f>COUNTA(K5:K17)</f>
        <v>11</v>
      </c>
      <c r="L18" s="6">
        <f>COUNTA(L5:L17)</f>
        <v>7</v>
      </c>
      <c r="M18" s="6">
        <f>COUNTA(M5:M17)</f>
        <v>7</v>
      </c>
      <c r="N18" s="6">
        <f>COUNTA(N5:N17)</f>
        <v>12</v>
      </c>
    </row>
  </sheetData>
  <mergeCells count="7">
    <mergeCell ref="F4:G4"/>
    <mergeCell ref="B3:B4"/>
    <mergeCell ref="C3:C4"/>
    <mergeCell ref="A5:A17"/>
    <mergeCell ref="B5:B8"/>
    <mergeCell ref="B9:B11"/>
    <mergeCell ref="B12:B17"/>
  </mergeCells>
  <pageMargins left="0.25" right="0.25" top="0.75" bottom="0.75" header="0.3" footer="0.3"/>
  <pageSetup paperSize="9" scale="63"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31B2-B39F-4D67-B058-F353BFB5B6E9}">
  <sheetPr>
    <pageSetUpPr fitToPage="1"/>
  </sheetPr>
  <dimension ref="A2:O18"/>
  <sheetViews>
    <sheetView tabSelected="1" topLeftCell="B1" workbookViewId="0">
      <pane xSplit="2" ySplit="3" topLeftCell="D4" activePane="bottomRight" state="frozen"/>
      <selection pane="bottomRight" activeCell="C8" sqref="C8"/>
      <selection pane="bottomLeft" activeCell="B4" sqref="B4"/>
      <selection pane="topRight" activeCell="D1" sqref="D1"/>
    </sheetView>
  </sheetViews>
  <sheetFormatPr defaultColWidth="11.42578125" defaultRowHeight="15"/>
  <cols>
    <col min="1" max="1" width="16.140625" customWidth="1"/>
    <col min="2" max="2" width="35.140625" customWidth="1"/>
    <col min="3" max="3" width="37.85546875" customWidth="1"/>
    <col min="4" max="5" width="9.5703125" customWidth="1"/>
    <col min="6" max="6" width="10.42578125" customWidth="1"/>
    <col min="7" max="7" width="12.140625" customWidth="1"/>
    <col min="8" max="8" width="10.140625" customWidth="1"/>
    <col min="9" max="9" width="9.85546875" customWidth="1"/>
    <col min="12" max="12" width="9.5703125" customWidth="1"/>
  </cols>
  <sheetData>
    <row r="2" spans="1:15" ht="41.25" customHeight="1"/>
    <row r="3" spans="1:15" ht="39" customHeight="1">
      <c r="A3" s="3" t="s">
        <v>0</v>
      </c>
      <c r="B3" s="11" t="s">
        <v>1</v>
      </c>
      <c r="C3" s="11" t="s">
        <v>2</v>
      </c>
      <c r="D3" s="3" t="s">
        <v>33</v>
      </c>
      <c r="E3" s="3" t="s">
        <v>34</v>
      </c>
      <c r="F3" s="3" t="s">
        <v>35</v>
      </c>
      <c r="G3" s="3" t="s">
        <v>36</v>
      </c>
      <c r="H3" s="3" t="s">
        <v>7</v>
      </c>
      <c r="I3" s="3" t="s">
        <v>8</v>
      </c>
      <c r="J3" s="3" t="s">
        <v>9</v>
      </c>
      <c r="K3" s="3" t="s">
        <v>10</v>
      </c>
      <c r="L3" s="3" t="s">
        <v>3</v>
      </c>
      <c r="M3" s="3" t="s">
        <v>12</v>
      </c>
      <c r="N3" s="3" t="s">
        <v>13</v>
      </c>
      <c r="O3" s="4" t="s">
        <v>14</v>
      </c>
    </row>
    <row r="4" spans="1:15" ht="15.75" customHeight="1">
      <c r="A4" s="4"/>
      <c r="B4" s="12"/>
      <c r="C4" s="12"/>
      <c r="D4" s="21">
        <v>12</v>
      </c>
      <c r="E4" s="23"/>
      <c r="F4" s="23"/>
      <c r="G4" s="22"/>
      <c r="H4" s="3">
        <v>8</v>
      </c>
      <c r="I4" s="3">
        <v>8</v>
      </c>
      <c r="J4" s="3">
        <v>12</v>
      </c>
      <c r="K4" s="3">
        <v>9</v>
      </c>
      <c r="L4" s="3">
        <v>4</v>
      </c>
      <c r="M4" s="3">
        <v>8</v>
      </c>
      <c r="N4" s="3">
        <v>39</v>
      </c>
      <c r="O4" s="8">
        <f>SUM(D4:N4)</f>
        <v>100</v>
      </c>
    </row>
    <row r="5" spans="1:15" ht="27" hidden="1" customHeight="1">
      <c r="A5" s="13" t="s">
        <v>15</v>
      </c>
      <c r="B5" s="16" t="s">
        <v>16</v>
      </c>
      <c r="C5" s="1" t="s">
        <v>17</v>
      </c>
      <c r="D5" s="5"/>
      <c r="E5" s="5"/>
      <c r="F5" s="6" t="s">
        <v>18</v>
      </c>
      <c r="G5" s="6"/>
      <c r="H5" s="6" t="s">
        <v>18</v>
      </c>
      <c r="I5" s="6" t="s">
        <v>18</v>
      </c>
      <c r="J5" s="6"/>
      <c r="K5" s="6" t="s">
        <v>18</v>
      </c>
      <c r="L5" s="5" t="s">
        <v>18</v>
      </c>
      <c r="M5" s="6"/>
      <c r="N5" s="6" t="s">
        <v>18</v>
      </c>
      <c r="O5" s="9">
        <f>COUNTIF(D5:N5,"x")</f>
        <v>6</v>
      </c>
    </row>
    <row r="6" spans="1:15" ht="27">
      <c r="A6" s="14"/>
      <c r="B6" s="16"/>
      <c r="C6" s="1" t="s">
        <v>19</v>
      </c>
      <c r="D6" s="5" t="s">
        <v>18</v>
      </c>
      <c r="E6" s="5" t="s">
        <v>18</v>
      </c>
      <c r="F6" s="6" t="s">
        <v>18</v>
      </c>
      <c r="G6" s="6" t="s">
        <v>18</v>
      </c>
      <c r="H6" s="6" t="s">
        <v>18</v>
      </c>
      <c r="I6" s="6" t="s">
        <v>18</v>
      </c>
      <c r="J6" s="6" t="s">
        <v>18</v>
      </c>
      <c r="K6" s="6" t="s">
        <v>18</v>
      </c>
      <c r="L6" s="5"/>
      <c r="M6" s="6" t="s">
        <v>18</v>
      </c>
      <c r="N6" s="6" t="s">
        <v>18</v>
      </c>
      <c r="O6" s="9">
        <f>COUNTIF(D6:N6,"x")</f>
        <v>10</v>
      </c>
    </row>
    <row r="7" spans="1:15" ht="40.5">
      <c r="A7" s="14"/>
      <c r="B7" s="16"/>
      <c r="C7" s="1" t="s">
        <v>20</v>
      </c>
      <c r="D7" s="5"/>
      <c r="E7" s="5"/>
      <c r="F7" s="6"/>
      <c r="G7" s="6"/>
      <c r="H7" s="6" t="s">
        <v>18</v>
      </c>
      <c r="I7" s="6" t="s">
        <v>18</v>
      </c>
      <c r="J7" s="6"/>
      <c r="K7" s="6" t="s">
        <v>18</v>
      </c>
      <c r="L7" s="5" t="s">
        <v>18</v>
      </c>
      <c r="M7" s="6"/>
      <c r="N7" s="6" t="s">
        <v>18</v>
      </c>
      <c r="O7" s="9">
        <f>COUNTIF(D7:N7,"x")</f>
        <v>5</v>
      </c>
    </row>
    <row r="8" spans="1:15" ht="77.25" customHeight="1">
      <c r="A8" s="14"/>
      <c r="B8" s="16"/>
      <c r="C8" s="1" t="s">
        <v>21</v>
      </c>
      <c r="D8" s="10"/>
      <c r="E8" s="10"/>
      <c r="F8" s="6"/>
      <c r="G8" s="6"/>
      <c r="H8" s="6" t="s">
        <v>18</v>
      </c>
      <c r="I8" s="6" t="s">
        <v>18</v>
      </c>
      <c r="J8" s="6"/>
      <c r="K8" s="6"/>
      <c r="L8" s="10" t="s">
        <v>18</v>
      </c>
      <c r="M8" s="6"/>
      <c r="N8" s="6" t="s">
        <v>18</v>
      </c>
      <c r="O8" s="10">
        <f>COUNTIF(D8:N8,"x")</f>
        <v>4</v>
      </c>
    </row>
    <row r="9" spans="1:15" ht="40.5" customHeight="1">
      <c r="A9" s="14"/>
      <c r="B9" s="17" t="s">
        <v>22</v>
      </c>
      <c r="C9" s="2" t="s">
        <v>23</v>
      </c>
      <c r="D9" s="5" t="s">
        <v>18</v>
      </c>
      <c r="E9" s="5" t="s">
        <v>18</v>
      </c>
      <c r="F9" s="6" t="s">
        <v>18</v>
      </c>
      <c r="G9" s="6" t="s">
        <v>18</v>
      </c>
      <c r="H9" s="6"/>
      <c r="I9" s="6"/>
      <c r="J9" s="6"/>
      <c r="K9" s="6"/>
      <c r="L9" s="5"/>
      <c r="M9" s="6" t="s">
        <v>18</v>
      </c>
      <c r="N9" s="6"/>
      <c r="O9" s="9">
        <f>COUNTIF(D9:N9,"x")</f>
        <v>5</v>
      </c>
    </row>
    <row r="10" spans="1:15" ht="30.75" customHeight="1">
      <c r="A10" s="14"/>
      <c r="B10" s="17"/>
      <c r="C10" s="1" t="s">
        <v>24</v>
      </c>
      <c r="D10" s="5" t="s">
        <v>18</v>
      </c>
      <c r="E10" s="5" t="s">
        <v>18</v>
      </c>
      <c r="F10" s="6" t="s">
        <v>18</v>
      </c>
      <c r="G10" s="6" t="s">
        <v>18</v>
      </c>
      <c r="H10" s="6" t="s">
        <v>18</v>
      </c>
      <c r="I10" s="6" t="s">
        <v>18</v>
      </c>
      <c r="J10" s="6" t="s">
        <v>18</v>
      </c>
      <c r="K10" s="6" t="s">
        <v>18</v>
      </c>
      <c r="L10" s="5"/>
      <c r="M10" s="6" t="s">
        <v>18</v>
      </c>
      <c r="N10" s="6" t="s">
        <v>18</v>
      </c>
      <c r="O10" s="9">
        <f>COUNTIF(D10:N10,"x")</f>
        <v>10</v>
      </c>
    </row>
    <row r="11" spans="1:15" ht="37.5" customHeight="1">
      <c r="A11" s="14"/>
      <c r="B11" s="17"/>
      <c r="C11" s="1" t="s">
        <v>25</v>
      </c>
      <c r="D11" s="5" t="s">
        <v>18</v>
      </c>
      <c r="E11" s="5" t="s">
        <v>18</v>
      </c>
      <c r="F11" s="6" t="s">
        <v>18</v>
      </c>
      <c r="G11" s="6" t="s">
        <v>18</v>
      </c>
      <c r="H11" s="6"/>
      <c r="I11" s="6"/>
      <c r="J11" s="6" t="s">
        <v>18</v>
      </c>
      <c r="K11" s="6" t="s">
        <v>18</v>
      </c>
      <c r="L11" s="5"/>
      <c r="M11" s="6" t="s">
        <v>18</v>
      </c>
      <c r="N11" s="6" t="s">
        <v>18</v>
      </c>
      <c r="O11" s="9">
        <f>COUNTIF(D11:N11,"x")</f>
        <v>8</v>
      </c>
    </row>
    <row r="12" spans="1:15" ht="39.75" customHeight="1">
      <c r="A12" s="14"/>
      <c r="B12" s="18" t="s">
        <v>26</v>
      </c>
      <c r="C12" s="2" t="s">
        <v>27</v>
      </c>
      <c r="D12" s="5"/>
      <c r="E12" s="5"/>
      <c r="F12" s="6"/>
      <c r="G12" s="6"/>
      <c r="H12" s="6" t="s">
        <v>18</v>
      </c>
      <c r="I12" s="6" t="s">
        <v>18</v>
      </c>
      <c r="J12" s="6" t="s">
        <v>18</v>
      </c>
      <c r="K12" s="6" t="s">
        <v>18</v>
      </c>
      <c r="L12" s="5" t="s">
        <v>18</v>
      </c>
      <c r="M12" s="6" t="s">
        <v>18</v>
      </c>
      <c r="N12" s="6" t="s">
        <v>18</v>
      </c>
      <c r="O12" s="9">
        <f>COUNTIF(D12:N12,"x")</f>
        <v>7</v>
      </c>
    </row>
    <row r="13" spans="1:15" ht="27">
      <c r="A13" s="14"/>
      <c r="B13" s="19"/>
      <c r="C13" s="1" t="s">
        <v>28</v>
      </c>
      <c r="D13" s="5"/>
      <c r="E13" s="5"/>
      <c r="F13" s="6"/>
      <c r="G13" s="6"/>
      <c r="H13" s="6" t="s">
        <v>18</v>
      </c>
      <c r="I13" s="6" t="s">
        <v>18</v>
      </c>
      <c r="J13" s="6" t="s">
        <v>18</v>
      </c>
      <c r="K13" s="6" t="s">
        <v>18</v>
      </c>
      <c r="L13" s="5"/>
      <c r="M13" s="6"/>
      <c r="N13" s="6" t="s">
        <v>18</v>
      </c>
      <c r="O13" s="9">
        <f>COUNTIF(D13:N13,"x")</f>
        <v>5</v>
      </c>
    </row>
    <row r="14" spans="1:15" ht="26.25" customHeight="1">
      <c r="A14" s="14"/>
      <c r="B14" s="19"/>
      <c r="C14" s="1" t="s">
        <v>29</v>
      </c>
      <c r="D14" s="5"/>
      <c r="E14" s="5"/>
      <c r="F14" s="6"/>
      <c r="G14" s="6"/>
      <c r="H14" s="6" t="s">
        <v>18</v>
      </c>
      <c r="I14" s="6" t="s">
        <v>18</v>
      </c>
      <c r="J14" s="6" t="s">
        <v>18</v>
      </c>
      <c r="K14" s="6" t="s">
        <v>18</v>
      </c>
      <c r="L14" s="5"/>
      <c r="M14" s="6" t="s">
        <v>18</v>
      </c>
      <c r="N14" s="6" t="s">
        <v>18</v>
      </c>
      <c r="O14" s="9">
        <f>COUNTIF(D14:N14,"x")</f>
        <v>6</v>
      </c>
    </row>
    <row r="15" spans="1:15" ht="27">
      <c r="A15" s="14"/>
      <c r="B15" s="19"/>
      <c r="C15" s="1" t="s">
        <v>30</v>
      </c>
      <c r="D15" s="5" t="s">
        <v>18</v>
      </c>
      <c r="E15" s="5" t="s">
        <v>18</v>
      </c>
      <c r="F15" s="6" t="s">
        <v>18</v>
      </c>
      <c r="G15" s="6" t="s">
        <v>18</v>
      </c>
      <c r="H15" s="6"/>
      <c r="I15" s="6"/>
      <c r="J15" s="6" t="s">
        <v>18</v>
      </c>
      <c r="K15" s="6" t="s">
        <v>18</v>
      </c>
      <c r="L15" s="5"/>
      <c r="M15" s="6" t="s">
        <v>18</v>
      </c>
      <c r="N15" s="6" t="s">
        <v>18</v>
      </c>
      <c r="O15" s="9">
        <f>COUNTIF(D15:N15,"x")</f>
        <v>8</v>
      </c>
    </row>
    <row r="16" spans="1:15" ht="40.5">
      <c r="A16" s="14"/>
      <c r="B16" s="19"/>
      <c r="C16" s="1" t="s">
        <v>31</v>
      </c>
      <c r="D16" s="5"/>
      <c r="E16" s="5"/>
      <c r="F16" s="6"/>
      <c r="G16" s="6"/>
      <c r="H16" s="6" t="s">
        <v>18</v>
      </c>
      <c r="I16" s="6" t="s">
        <v>18</v>
      </c>
      <c r="J16" s="6"/>
      <c r="K16" s="6" t="s">
        <v>18</v>
      </c>
      <c r="L16" s="5" t="s">
        <v>18</v>
      </c>
      <c r="M16" s="6"/>
      <c r="N16" s="6" t="s">
        <v>18</v>
      </c>
      <c r="O16" s="9">
        <f>COUNTIF(D16:N16,"x")</f>
        <v>5</v>
      </c>
    </row>
    <row r="17" spans="1:15" ht="24.75" customHeight="1">
      <c r="A17" s="15"/>
      <c r="B17" s="20"/>
      <c r="C17" s="1" t="s">
        <v>32</v>
      </c>
      <c r="D17" s="5"/>
      <c r="E17" s="5"/>
      <c r="F17" s="6"/>
      <c r="G17" s="6"/>
      <c r="H17" s="6" t="s">
        <v>18</v>
      </c>
      <c r="I17" s="6" t="s">
        <v>18</v>
      </c>
      <c r="J17" s="6" t="s">
        <v>18</v>
      </c>
      <c r="K17" s="6" t="s">
        <v>18</v>
      </c>
      <c r="L17" s="5"/>
      <c r="M17" s="6"/>
      <c r="N17" s="6" t="s">
        <v>18</v>
      </c>
      <c r="O17" s="9">
        <f>COUNTIF(D17:N17,"x")</f>
        <v>5</v>
      </c>
    </row>
    <row r="18" spans="1:15">
      <c r="C18" s="7" t="s">
        <v>14</v>
      </c>
      <c r="D18" s="6">
        <f t="shared" ref="D18:E18" si="0">COUNTA(D5:D17)</f>
        <v>5</v>
      </c>
      <c r="E18" s="6">
        <f t="shared" si="0"/>
        <v>5</v>
      </c>
      <c r="F18" s="6">
        <f>COUNTA(F5:F17)</f>
        <v>6</v>
      </c>
      <c r="G18" s="6">
        <f>COUNTA(G5:G17)</f>
        <v>5</v>
      </c>
      <c r="H18" s="6">
        <f>COUNTA(H5:H17)</f>
        <v>10</v>
      </c>
      <c r="I18" s="6">
        <f>COUNTA(I5:I17)</f>
        <v>10</v>
      </c>
      <c r="J18" s="6">
        <f>COUNTA(J5:J17)</f>
        <v>8</v>
      </c>
      <c r="K18" s="6">
        <f>COUNTA(K5:K17)</f>
        <v>11</v>
      </c>
      <c r="L18" s="5">
        <f>COUNTA(L5:L17)</f>
        <v>5</v>
      </c>
      <c r="M18" s="6">
        <f>COUNTA(M5:M17)</f>
        <v>7</v>
      </c>
      <c r="N18" s="6">
        <f>COUNTA(N5:N17)</f>
        <v>12</v>
      </c>
    </row>
  </sheetData>
  <mergeCells count="7">
    <mergeCell ref="D4:G4"/>
    <mergeCell ref="B3:B4"/>
    <mergeCell ref="C3:C4"/>
    <mergeCell ref="A5:A17"/>
    <mergeCell ref="B5:B8"/>
    <mergeCell ref="B9:B11"/>
    <mergeCell ref="B12:B17"/>
  </mergeCells>
  <pageMargins left="0.25" right="0.25" top="0.75" bottom="0.75" header="0.3" footer="0.3"/>
  <pageSetup paperSize="9" scale="63"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Comite de Curriculo y Calidad - Carmenza Moreno Roa</cp:lastModifiedBy>
  <cp:revision/>
  <dcterms:created xsi:type="dcterms:W3CDTF">2022-11-11T17:20:32Z</dcterms:created>
  <dcterms:modified xsi:type="dcterms:W3CDTF">2023-10-17T20:27:54Z</dcterms:modified>
  <cp:category/>
  <cp:contentStatus/>
</cp:coreProperties>
</file>